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1 ежеквартальна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<sst xmlns="http://schemas.openxmlformats.org/spreadsheetml/2006/main" count="36" uniqueCount="27">
  <si>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</si>
  <si>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</si>
  <si>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</si>
  <si>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</si>
  <si>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</si>
  <si>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</si>
  <si>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</si>
  <si>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</si>
  <si>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</si>
  <si>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</si>
  <si>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</si>
  <si>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</si>
  <si>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учителей образовательных учреждений общего образования</t>
  </si>
  <si>
    <t>Приложение 1</t>
  </si>
  <si>
    <t>Харитонова Людмила Николаевна</t>
  </si>
  <si>
    <t>тел. 36-50-76</t>
  </si>
  <si>
    <t>размер средней заработной платы педагогических работников учреждений дополнительного образования (в образовании)</t>
  </si>
  <si>
    <t xml:space="preserve">Основание: доп.соглашение от 22.12.2016 </t>
  </si>
  <si>
    <t>Информация о достижении целевых показателей (индикаторов) развития сферы в Свердловской области в 2017 году в соответствии с "дорожной картой"</t>
  </si>
  <si>
    <t>Значение целевого показателя (индикатора) по "дорожной карте" на 2017 год</t>
  </si>
  <si>
    <t>1 квартал 2018 года</t>
  </si>
  <si>
    <t>6 месяцев 2018 года</t>
  </si>
  <si>
    <t>9 месяцев 2018 года</t>
  </si>
  <si>
    <t>2018 год</t>
  </si>
  <si>
    <t>Начальник Управления Образования                                                                                      Е.Г.Балакина</t>
  </si>
  <si>
    <t>Основание: соглашение 592 от 22.05.2018</t>
  </si>
  <si>
    <t>Основание: соглашение 591 от 22.05.2018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</si>
</sst>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96;&#1082;&#1086;&#1074;&#1072;%20&#1045;.&#1042;\&#1056;&#1040;&#1041;&#1054;&#1058;&#1040;%20&#8470;2\&#1059;&#1050;&#1040;&#1047;&#1067;%20&#1055;&#1056;&#1045;&#1047;&#1048;&#1044;&#1045;&#1053;&#1058;&#1040;\&#1053;&#1072;%20&#1057;&#1040;&#1049;&#1058;\&#1057;&#1045;&#1053;&#1058;&#1071;&#1041;&#1056;&#1068;%202018&#1075;%20&#1059;&#1082;&#1072;&#1079;&#1099;%20&#1055;&#1088;&#1077;&#1079;&#1080;&#1076;&#1077;&#1085;&#1090;&#1072;%20(&#1059;&#1087;&#1088;&#1072;&#1074;&#1083;&#1077;&#1085;&#1080;&#1077;%20&#1086;&#1073;&#1088;&#1072;&#1079;&#1086;&#1074;&#1072;&#1085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 ежеквартальная"/>
      <sheetName val="форма 2"/>
      <sheetName val="форма 3"/>
    </sheetNames>
    <sheetDataSet>
      <sheetData sheetId="2">
        <row r="5">
          <cell r="G5">
            <v>31262.09</v>
          </cell>
        </row>
        <row r="6">
          <cell r="G6">
            <v>30643.7</v>
          </cell>
        </row>
        <row r="8">
          <cell r="G8">
            <v>31708.13</v>
          </cell>
        </row>
        <row r="9">
          <cell r="G9">
            <v>31708.13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">
      <selection activeCell="I11" sqref="I11"/>
    </sheetView>
  </sheetViews>
  <sheetFormatPr defaultColWidth="9.00390625" defaultRowHeight="12.75"/>
  <cols>
    <col min="1" max="1" width="31.50390625" style="0" customWidth="1"/>
    <col min="3" max="3" width="16.75390625" style="0" customWidth="1"/>
    <col min="4" max="7" width="13.75390625" style="0" customWidth="1"/>
  </cols>
  <sheetData>
    <row r="1" spans="5:7" ht="12.75">
      <c r="E1" s="20" t="s">
        <v>13</v>
      </c>
      <c r="F1" s="20"/>
      <c r="G1" s="20"/>
    </row>
    <row r="2" spans="1:7" ht="90" customHeight="1">
      <c r="A2" s="21" t="s">
        <v>18</v>
      </c>
      <c r="B2" s="21"/>
      <c r="C2" s="21"/>
      <c r="D2" s="21"/>
      <c r="E2" s="21"/>
      <c r="F2" s="21"/>
      <c r="G2" s="21"/>
    </row>
    <row r="3" spans="1:7" ht="12.75">
      <c r="A3" s="22" t="s">
        <v>0</v>
      </c>
      <c r="B3" s="22"/>
      <c r="C3" s="22"/>
      <c r="D3" s="22"/>
      <c r="E3" s="22"/>
      <c r="F3" s="22"/>
      <c r="G3" s="22"/>
    </row>
    <row r="4" spans="1:7" ht="36.75" customHeight="1">
      <c r="A4" s="9" t="s">
        <v>1</v>
      </c>
      <c r="B4" s="9" t="s">
        <v>2</v>
      </c>
      <c r="C4" s="9" t="s">
        <v>19</v>
      </c>
      <c r="D4" s="16" t="s">
        <v>3</v>
      </c>
      <c r="E4" s="17"/>
      <c r="F4" s="17"/>
      <c r="G4" s="18"/>
    </row>
    <row r="5" spans="1:7" ht="62.25" customHeight="1">
      <c r="A5" s="9"/>
      <c r="B5" s="9"/>
      <c r="C5" s="9"/>
      <c r="D5" s="2" t="s">
        <v>20</v>
      </c>
      <c r="E5" s="2" t="s">
        <v>21</v>
      </c>
      <c r="F5" s="2" t="s">
        <v>22</v>
      </c>
      <c r="G5" s="2" t="s">
        <v>23</v>
      </c>
    </row>
    <row r="6" spans="1:7" ht="41.25" customHeight="1">
      <c r="A6" s="13" t="s">
        <v>4</v>
      </c>
      <c r="B6" s="14"/>
      <c r="C6" s="14"/>
      <c r="D6" s="14"/>
      <c r="E6" s="14"/>
      <c r="F6" s="14"/>
      <c r="G6" s="15"/>
    </row>
    <row r="7" spans="1:7" ht="26.25">
      <c r="A7" s="3" t="s">
        <v>5</v>
      </c>
      <c r="B7" s="2" t="s">
        <v>6</v>
      </c>
      <c r="C7" s="2">
        <v>100</v>
      </c>
      <c r="D7" s="2">
        <f>ROUND((D8/C8*100),1)</f>
        <v>92</v>
      </c>
      <c r="E7" s="2">
        <f>ROUND((E8/C8*100),1)</f>
        <v>92.8</v>
      </c>
      <c r="F7" s="2">
        <f>ROUND((F8/C8*100),1)</f>
        <v>99.1</v>
      </c>
      <c r="G7" s="2">
        <f>ROUND((G8/C8*100),1)</f>
        <v>0</v>
      </c>
    </row>
    <row r="8" spans="1:7" ht="66">
      <c r="A8" s="3" t="s">
        <v>7</v>
      </c>
      <c r="B8" s="2" t="s">
        <v>8</v>
      </c>
      <c r="C8" s="4">
        <f>'[1]форма 3'!G6</f>
        <v>30643.7</v>
      </c>
      <c r="D8" s="4">
        <v>28205.6</v>
      </c>
      <c r="E8" s="4">
        <v>28447.46</v>
      </c>
      <c r="F8" s="5">
        <v>30355.19</v>
      </c>
      <c r="G8" s="4"/>
    </row>
    <row r="9" spans="1:7" ht="13.5">
      <c r="A9" s="10" t="s">
        <v>25</v>
      </c>
      <c r="B9" s="11"/>
      <c r="C9" s="11"/>
      <c r="D9" s="11"/>
      <c r="E9" s="11"/>
      <c r="F9" s="11"/>
      <c r="G9" s="12"/>
    </row>
    <row r="10" spans="1:7" ht="21.75" customHeight="1">
      <c r="A10" s="10"/>
      <c r="B10" s="11"/>
      <c r="C10" s="11"/>
      <c r="D10" s="11"/>
      <c r="E10" s="11"/>
      <c r="F10" s="11"/>
      <c r="G10" s="12"/>
    </row>
    <row r="11" spans="1:7" ht="39" customHeight="1">
      <c r="A11" s="13" t="s">
        <v>9</v>
      </c>
      <c r="B11" s="14"/>
      <c r="C11" s="14"/>
      <c r="D11" s="14"/>
      <c r="E11" s="14"/>
      <c r="F11" s="14"/>
      <c r="G11" s="15"/>
    </row>
    <row r="12" spans="1:7" ht="26.25">
      <c r="A12" s="3" t="s">
        <v>5</v>
      </c>
      <c r="B12" s="2" t="s">
        <v>6</v>
      </c>
      <c r="C12" s="2">
        <v>100</v>
      </c>
      <c r="D12" s="2">
        <f>ROUND((D13/C13*100),1)</f>
        <v>100.2</v>
      </c>
      <c r="E12" s="2">
        <f>ROUND((E13/C13*100),1)</f>
        <v>100.4</v>
      </c>
      <c r="F12" s="2">
        <f>ROUND((F13/C13*100),1)</f>
        <v>100</v>
      </c>
      <c r="G12" s="2">
        <f>ROUND((G13/C13*100),1)</f>
        <v>0</v>
      </c>
    </row>
    <row r="13" spans="1:7" ht="52.5">
      <c r="A13" s="3" t="s">
        <v>10</v>
      </c>
      <c r="B13" s="2" t="s">
        <v>8</v>
      </c>
      <c r="C13" s="4">
        <f>'[1]форма 3'!G5</f>
        <v>31262.09</v>
      </c>
      <c r="D13" s="2">
        <v>31315.76</v>
      </c>
      <c r="E13" s="2">
        <v>31398.39</v>
      </c>
      <c r="F13" s="6">
        <v>31263.97</v>
      </c>
      <c r="G13" s="4"/>
    </row>
    <row r="14" spans="1:7" ht="13.5">
      <c r="A14" s="13" t="s">
        <v>26</v>
      </c>
      <c r="B14" s="14"/>
      <c r="C14" s="14"/>
      <c r="D14" s="14"/>
      <c r="E14" s="14"/>
      <c r="F14" s="14"/>
      <c r="G14" s="15"/>
    </row>
    <row r="15" spans="1:7" ht="24" customHeight="1">
      <c r="A15" s="13"/>
      <c r="B15" s="14"/>
      <c r="C15" s="14"/>
      <c r="D15" s="14"/>
      <c r="E15" s="14"/>
      <c r="F15" s="14"/>
      <c r="G15" s="15"/>
    </row>
    <row r="16" spans="1:7" ht="26.25">
      <c r="A16" s="7" t="s">
        <v>5</v>
      </c>
      <c r="B16" s="6" t="s">
        <v>6</v>
      </c>
      <c r="C16" s="6">
        <v>100</v>
      </c>
      <c r="D16" s="6">
        <f>ROUND((D17/C17*100),1)</f>
        <v>100</v>
      </c>
      <c r="E16" s="6">
        <f>ROUND((E17/C17*100),1)</f>
        <v>100</v>
      </c>
      <c r="F16" s="6">
        <f>ROUND((F17/C17*100),1)</f>
        <v>99.9</v>
      </c>
      <c r="G16" s="6">
        <f>ROUND((G17/C17*100),1)</f>
        <v>0</v>
      </c>
    </row>
    <row r="17" spans="1:7" ht="39">
      <c r="A17" s="7" t="s">
        <v>12</v>
      </c>
      <c r="B17" s="6" t="s">
        <v>8</v>
      </c>
      <c r="C17" s="5">
        <f>'[1]форма 3'!G8</f>
        <v>31708.13</v>
      </c>
      <c r="D17" s="6">
        <v>31709.29</v>
      </c>
      <c r="E17" s="6">
        <v>31715.37</v>
      </c>
      <c r="F17" s="6">
        <v>31677.77</v>
      </c>
      <c r="G17" s="5"/>
    </row>
    <row r="18" spans="1:7" ht="12.75">
      <c r="A18" s="24"/>
      <c r="B18" s="11"/>
      <c r="C18" s="11"/>
      <c r="D18" s="11"/>
      <c r="E18" s="11"/>
      <c r="F18" s="11"/>
      <c r="G18" s="12"/>
    </row>
    <row r="19" spans="1:7" ht="39" customHeight="1">
      <c r="A19" s="13" t="s">
        <v>11</v>
      </c>
      <c r="B19" s="14"/>
      <c r="C19" s="14"/>
      <c r="D19" s="14"/>
      <c r="E19" s="14"/>
      <c r="F19" s="14"/>
      <c r="G19" s="15"/>
    </row>
    <row r="20" spans="1:7" ht="26.25">
      <c r="A20" s="3" t="s">
        <v>5</v>
      </c>
      <c r="B20" s="2" t="s">
        <v>6</v>
      </c>
      <c r="C20" s="2">
        <v>100</v>
      </c>
      <c r="D20" s="2">
        <f>ROUND((D21/C21*100),1)</f>
        <v>98.6</v>
      </c>
      <c r="E20" s="2">
        <f>ROUND((E21/C21*100),1)</f>
        <v>93.3</v>
      </c>
      <c r="F20" s="2">
        <f>ROUND((F21/C21*100),1)</f>
        <v>92.9</v>
      </c>
      <c r="G20" s="2">
        <f>ROUND((G21/C21*100),1)</f>
        <v>0</v>
      </c>
    </row>
    <row r="21" spans="1:7" ht="57.75" customHeight="1">
      <c r="A21" s="3" t="s">
        <v>16</v>
      </c>
      <c r="B21" s="2" t="s">
        <v>8</v>
      </c>
      <c r="C21" s="4">
        <f>'[1]форма 3'!G9</f>
        <v>31708.13</v>
      </c>
      <c r="D21" s="2">
        <v>31272.63</v>
      </c>
      <c r="E21" s="2">
        <v>29597.58</v>
      </c>
      <c r="F21" s="6">
        <v>29455.86</v>
      </c>
      <c r="G21" s="4"/>
    </row>
    <row r="22" spans="1:7" ht="13.5">
      <c r="A22" s="23" t="s">
        <v>17</v>
      </c>
      <c r="B22" s="23"/>
      <c r="C22" s="23"/>
      <c r="D22" s="23"/>
      <c r="E22" s="23"/>
      <c r="F22" s="23"/>
      <c r="G22" s="23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9" t="s">
        <v>24</v>
      </c>
      <c r="B25" s="19"/>
      <c r="C25" s="19"/>
      <c r="D25" s="19"/>
      <c r="E25" s="19"/>
      <c r="F25" s="19"/>
      <c r="G25" s="1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14</v>
      </c>
      <c r="B28" s="1"/>
      <c r="C28" s="1"/>
      <c r="D28" s="1"/>
      <c r="E28" s="1"/>
      <c r="F28" s="1"/>
      <c r="G28" s="1"/>
    </row>
    <row r="29" spans="1:7" ht="12.75">
      <c r="A29" s="8" t="s">
        <v>15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2018-10-08T05:10:57Z</cp:lastPrinted>
  <dcterms:created xsi:type="dcterms:W3CDTF">2014-02-05T03:29:37Z</dcterms:created>
  <dcterms:modified xsi:type="dcterms:W3CDTF">2018-12-11T06:56:26Z</dcterms:modified>
  <cp:category/>
  <cp:version/>
  <cp:contentType/>
  <cp:contentStatus/>
</cp:coreProperties>
</file>